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neldammen" sheetId="1" r:id="rId1"/>
  </sheets>
  <definedNames/>
  <calcPr fullCalcOnLoad="1"/>
</workbook>
</file>

<file path=xl/sharedStrings.xml><?xml version="1.0" encoding="utf-8"?>
<sst xmlns="http://schemas.openxmlformats.org/spreadsheetml/2006/main" count="175" uniqueCount="43">
  <si>
    <t xml:space="preserve"> </t>
  </si>
  <si>
    <t>1-2</t>
  </si>
  <si>
    <t>3-1</t>
  </si>
  <si>
    <t>1-4</t>
  </si>
  <si>
    <t>5-1</t>
  </si>
  <si>
    <t>1-6</t>
  </si>
  <si>
    <t>6-2</t>
  </si>
  <si>
    <t>2-3</t>
  </si>
  <si>
    <t>4-2</t>
  </si>
  <si>
    <t>2-5</t>
  </si>
  <si>
    <t>5-6</t>
  </si>
  <si>
    <t>3-4</t>
  </si>
  <si>
    <t>pnt</t>
  </si>
  <si>
    <t>plts</t>
  </si>
  <si>
    <t>Ronde</t>
  </si>
  <si>
    <t>uitslag</t>
  </si>
  <si>
    <t>-</t>
  </si>
  <si>
    <t>3-5</t>
  </si>
  <si>
    <t>6-3</t>
  </si>
  <si>
    <t>5-4</t>
  </si>
  <si>
    <t>4-6</t>
  </si>
  <si>
    <t>Ronde 1</t>
  </si>
  <si>
    <t>Ronde 2</t>
  </si>
  <si>
    <t>Ronde 3</t>
  </si>
  <si>
    <t>Ronde 4</t>
  </si>
  <si>
    <t>Ronde 5</t>
  </si>
  <si>
    <t>Schelte Betten</t>
  </si>
  <si>
    <t>Cees Staal</t>
  </si>
  <si>
    <t>Leo Kool</t>
  </si>
  <si>
    <t>Johan Deubel</t>
  </si>
  <si>
    <t>Ruud Groot</t>
  </si>
  <si>
    <t>Ruud Holkamp</t>
  </si>
  <si>
    <t>Piet Smit</t>
  </si>
  <si>
    <t>Kaj Kruit</t>
  </si>
  <si>
    <t>Hans Knobbe</t>
  </si>
  <si>
    <t/>
  </si>
  <si>
    <t>Groep A</t>
  </si>
  <si>
    <t>Groep B</t>
  </si>
  <si>
    <t>1e</t>
  </si>
  <si>
    <t>2e</t>
  </si>
  <si>
    <t>4e</t>
  </si>
  <si>
    <t>3e</t>
  </si>
  <si>
    <t>5e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</si>
</sst>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="136" zoomScaleNormal="136" zoomScalePageLayoutView="0" workbookViewId="0" topLeftCell="A2">
      <selection activeCell="I29" sqref="I29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3.57421875" style="0" customWidth="1"/>
    <col min="38" max="38" width="2.57421875" style="0" customWidth="1"/>
    <col min="39" max="39" width="3.7109375" style="0" customWidth="1"/>
  </cols>
  <sheetData>
    <row r="1" spans="1:11" ht="12.75">
      <c r="A1" s="13"/>
      <c r="J1" s="3"/>
      <c r="K1" s="16"/>
    </row>
    <row r="2" spans="2:11" ht="12.75">
      <c r="B2" s="28" t="s">
        <v>36</v>
      </c>
      <c r="J2" s="3"/>
      <c r="K2" s="16"/>
    </row>
    <row r="3" spans="1:33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12</v>
      </c>
      <c r="J3" s="6" t="s">
        <v>13</v>
      </c>
      <c r="K3" s="17"/>
      <c r="L3" s="7" t="s">
        <v>14</v>
      </c>
      <c r="M3" s="1"/>
      <c r="N3" s="2" t="s">
        <v>15</v>
      </c>
      <c r="O3" s="2"/>
      <c r="P3" s="2"/>
      <c r="Q3" s="1"/>
      <c r="R3" s="2" t="s">
        <v>15</v>
      </c>
      <c r="S3" s="2"/>
      <c r="T3" s="2"/>
      <c r="U3" s="1"/>
      <c r="V3" s="2" t="s">
        <v>15</v>
      </c>
      <c r="W3" s="2"/>
      <c r="X3" s="2"/>
      <c r="Z3" s="28" t="s">
        <v>21</v>
      </c>
      <c r="AG3" s="28" t="s">
        <v>21</v>
      </c>
    </row>
    <row r="4" spans="1:39" ht="12.75">
      <c r="A4">
        <v>1</v>
      </c>
      <c r="B4" s="30" t="s">
        <v>26</v>
      </c>
      <c r="C4" s="18"/>
      <c r="D4" s="8">
        <f>+N5</f>
        <v>2</v>
      </c>
      <c r="E4" s="8">
        <f>+P6</f>
        <v>2</v>
      </c>
      <c r="F4" s="8">
        <f>+N7</f>
        <v>1</v>
      </c>
      <c r="G4" s="8">
        <f>+P8</f>
        <v>1</v>
      </c>
      <c r="H4" s="8" t="str">
        <f>+N9</f>
        <v> </v>
      </c>
      <c r="I4" s="14">
        <f aca="true" t="shared" si="0" ref="I4:I9">SUM(C4:H4)</f>
        <v>6</v>
      </c>
      <c r="J4" s="37" t="s">
        <v>39</v>
      </c>
      <c r="K4" s="1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3" t="str">
        <f>+B4</f>
        <v>Schelte Betten</v>
      </c>
      <c r="AB4" t="str">
        <f>+B5</f>
        <v>Cees Staal</v>
      </c>
      <c r="AD4" s="13">
        <v>2</v>
      </c>
      <c r="AE4" s="29" t="s">
        <v>16</v>
      </c>
      <c r="AF4" s="25">
        <f>IF(AD4=2,0,IF(AD4=1,1,IF(AD4=0,2,"")))</f>
        <v>0</v>
      </c>
      <c r="AG4" t="s">
        <v>30</v>
      </c>
      <c r="AI4" t="s">
        <v>31</v>
      </c>
      <c r="AK4">
        <v>0</v>
      </c>
      <c r="AL4" t="s">
        <v>16</v>
      </c>
      <c r="AM4">
        <v>2</v>
      </c>
    </row>
    <row r="5" spans="1:39" ht="12.75" customHeight="1">
      <c r="A5">
        <v>2</v>
      </c>
      <c r="B5" s="31" t="s">
        <v>27</v>
      </c>
      <c r="C5" s="8">
        <f>+P5</f>
        <v>0</v>
      </c>
      <c r="D5" s="18"/>
      <c r="E5" s="8">
        <f>+R7</f>
        <v>0</v>
      </c>
      <c r="F5" s="8">
        <f>+T8</f>
        <v>0</v>
      </c>
      <c r="G5" s="8">
        <f>+R9</f>
        <v>1</v>
      </c>
      <c r="H5" s="8">
        <f>+T6</f>
      </c>
      <c r="I5" s="15">
        <f t="shared" si="0"/>
        <v>1</v>
      </c>
      <c r="J5" s="36" t="s">
        <v>42</v>
      </c>
      <c r="K5" s="17"/>
      <c r="L5" s="9">
        <v>1</v>
      </c>
      <c r="M5" s="10" t="s">
        <v>1</v>
      </c>
      <c r="N5" s="11">
        <f>+AD4</f>
        <v>2</v>
      </c>
      <c r="O5" s="26" t="s">
        <v>16</v>
      </c>
      <c r="P5" s="27">
        <f>IF(N5=2,0,IF(N5=1,1,IF(N5=0,2,"")))</f>
        <v>0</v>
      </c>
      <c r="Q5" s="12" t="s">
        <v>17</v>
      </c>
      <c r="R5" s="11">
        <f>+AD5</f>
        <v>1</v>
      </c>
      <c r="S5" s="26" t="s">
        <v>16</v>
      </c>
      <c r="T5" s="27">
        <f>IF(R5=2,0,IF(R5=1,1,IF(R5=0,2,"")))</f>
        <v>1</v>
      </c>
      <c r="U5" s="12" t="s">
        <v>20</v>
      </c>
      <c r="V5" s="11" t="str">
        <f>+AD6</f>
        <v> </v>
      </c>
      <c r="W5" s="26" t="s">
        <v>16</v>
      </c>
      <c r="X5" s="27">
        <f>IF(V5=2,0,IF(V5=1,1,IF(V5=0,2,"")))</f>
      </c>
      <c r="Z5" s="13" t="str">
        <f>+B6</f>
        <v>Leo Kool</v>
      </c>
      <c r="AB5" t="str">
        <f>+B8</f>
        <v>Hans Knobbe</v>
      </c>
      <c r="AD5" s="13">
        <v>1</v>
      </c>
      <c r="AE5" s="29" t="s">
        <v>16</v>
      </c>
      <c r="AF5" s="25">
        <f aca="true" t="shared" si="1" ref="AF5:AF26">IF(AD5=2,0,IF(AD5=1,1,IF(AD5=0,2,"")))</f>
        <v>1</v>
      </c>
      <c r="AG5" t="s">
        <v>32</v>
      </c>
      <c r="AI5" t="s">
        <v>33</v>
      </c>
      <c r="AK5">
        <v>2</v>
      </c>
      <c r="AL5" t="s">
        <v>16</v>
      </c>
      <c r="AM5">
        <v>0</v>
      </c>
    </row>
    <row r="6" spans="1:39" ht="12.75" customHeight="1">
      <c r="A6">
        <v>3</v>
      </c>
      <c r="B6" s="32" t="s">
        <v>28</v>
      </c>
      <c r="C6" s="8">
        <f>+N6</f>
        <v>0</v>
      </c>
      <c r="D6" s="8">
        <f>+T7</f>
        <v>2</v>
      </c>
      <c r="E6" s="18"/>
      <c r="F6" s="8">
        <f>+V9</f>
        <v>0</v>
      </c>
      <c r="G6" s="8">
        <f>+R5</f>
        <v>1</v>
      </c>
      <c r="H6" s="8">
        <f>+X8</f>
      </c>
      <c r="I6" s="15">
        <f t="shared" si="0"/>
        <v>3</v>
      </c>
      <c r="J6" s="36" t="s">
        <v>40</v>
      </c>
      <c r="K6" s="17"/>
      <c r="L6" s="9">
        <v>2</v>
      </c>
      <c r="M6" s="10" t="s">
        <v>2</v>
      </c>
      <c r="N6" s="11">
        <f>+AD9</f>
        <v>0</v>
      </c>
      <c r="O6" s="26" t="s">
        <v>16</v>
      </c>
      <c r="P6" s="27">
        <f>IF(N6=2,0,IF(N6=1,1,IF(N6=0,2,"")))</f>
        <v>2</v>
      </c>
      <c r="Q6" s="12" t="s">
        <v>6</v>
      </c>
      <c r="R6" s="11" t="str">
        <f>+AD10</f>
        <v> </v>
      </c>
      <c r="S6" s="26" t="s">
        <v>16</v>
      </c>
      <c r="T6" s="27">
        <f>IF(R6=2,0,IF(R6=1,1,IF(R6=0,2,"")))</f>
      </c>
      <c r="U6" s="12" t="s">
        <v>19</v>
      </c>
      <c r="V6" s="11">
        <f>+AD11</f>
        <v>1</v>
      </c>
      <c r="W6" s="26" t="s">
        <v>16</v>
      </c>
      <c r="X6" s="27">
        <f>IF(V6=2,0,IF(V6=1,1,IF(V6=0,2,"")))</f>
        <v>1</v>
      </c>
      <c r="Z6" t="str">
        <f>+B7</f>
        <v>Johan Deubel</v>
      </c>
      <c r="AB6" t="str">
        <f>+B9</f>
        <v> </v>
      </c>
      <c r="AD6" s="13" t="s">
        <v>0</v>
      </c>
      <c r="AE6" s="29" t="s">
        <v>16</v>
      </c>
      <c r="AF6" s="25">
        <f t="shared" si="1"/>
      </c>
      <c r="AK6" t="s">
        <v>0</v>
      </c>
    </row>
    <row r="7" spans="1:39" ht="12.75" customHeight="1">
      <c r="A7">
        <v>4</v>
      </c>
      <c r="B7" s="32" t="s">
        <v>29</v>
      </c>
      <c r="C7" s="8">
        <f>+P7</f>
        <v>1</v>
      </c>
      <c r="D7" s="8">
        <f>+R8</f>
        <v>2</v>
      </c>
      <c r="E7" s="8">
        <f>+X9</f>
        <v>2</v>
      </c>
      <c r="F7" s="18"/>
      <c r="G7" s="8">
        <f>+X6</f>
        <v>1</v>
      </c>
      <c r="H7" s="8" t="str">
        <f>+V5</f>
        <v> </v>
      </c>
      <c r="I7" s="15">
        <f t="shared" si="0"/>
        <v>6</v>
      </c>
      <c r="J7" s="36" t="s">
        <v>38</v>
      </c>
      <c r="K7" s="17"/>
      <c r="L7" s="9">
        <v>3</v>
      </c>
      <c r="M7" s="10" t="s">
        <v>3</v>
      </c>
      <c r="N7" s="11">
        <f>+AD14</f>
        <v>1</v>
      </c>
      <c r="O7" s="26" t="s">
        <v>16</v>
      </c>
      <c r="P7" s="27">
        <f>IF(N7=2,0,IF(N7=1,1,IF(N7=0,2,"")))</f>
        <v>1</v>
      </c>
      <c r="Q7" s="12" t="s">
        <v>7</v>
      </c>
      <c r="R7" s="11">
        <f>+AD15</f>
        <v>0</v>
      </c>
      <c r="S7" s="26" t="s">
        <v>16</v>
      </c>
      <c r="T7" s="27">
        <f>IF(R7=2,0,IF(R7=1,1,IF(R7=0,2,"")))</f>
        <v>2</v>
      </c>
      <c r="U7" s="12" t="s">
        <v>10</v>
      </c>
      <c r="V7" s="11" t="str">
        <f>+AD16</f>
        <v> </v>
      </c>
      <c r="W7" s="26" t="s">
        <v>16</v>
      </c>
      <c r="X7" s="27">
        <f>IF(V7=2,0,IF(V7=1,1,IF(V7=0,2,"")))</f>
      </c>
      <c r="AD7" s="13" t="s">
        <v>0</v>
      </c>
      <c r="AF7" s="35" t="s">
        <v>0</v>
      </c>
    </row>
    <row r="8" spans="1:39" ht="12.75" customHeight="1">
      <c r="A8">
        <v>5</v>
      </c>
      <c r="B8" s="32" t="s">
        <v>34</v>
      </c>
      <c r="C8" s="8">
        <f>+N8</f>
        <v>1</v>
      </c>
      <c r="D8" s="8">
        <f>+T9</f>
        <v>1</v>
      </c>
      <c r="E8" s="8">
        <f>+T5</f>
        <v>1</v>
      </c>
      <c r="F8" s="8">
        <f>+V6</f>
        <v>1</v>
      </c>
      <c r="G8" s="18"/>
      <c r="H8" s="8" t="str">
        <f>+V7</f>
        <v> </v>
      </c>
      <c r="I8" s="15">
        <f t="shared" si="0"/>
        <v>4</v>
      </c>
      <c r="J8" s="36" t="s">
        <v>41</v>
      </c>
      <c r="K8" s="17"/>
      <c r="L8" s="9">
        <v>4</v>
      </c>
      <c r="M8" s="10" t="s">
        <v>4</v>
      </c>
      <c r="N8" s="11">
        <f>+AD19</f>
        <v>1</v>
      </c>
      <c r="O8" s="26" t="s">
        <v>16</v>
      </c>
      <c r="P8" s="27">
        <f>IF(N8=2,0,IF(N8=1,1,IF(N8=0,2,"")))</f>
        <v>1</v>
      </c>
      <c r="Q8" s="12" t="s">
        <v>8</v>
      </c>
      <c r="R8" s="11">
        <f>+AD20</f>
        <v>2</v>
      </c>
      <c r="S8" s="26" t="s">
        <v>16</v>
      </c>
      <c r="T8" s="27">
        <f>IF(R8=2,0,IF(R8=1,1,IF(R8=0,2,"")))</f>
        <v>0</v>
      </c>
      <c r="U8" s="12" t="s">
        <v>18</v>
      </c>
      <c r="V8" s="11" t="str">
        <f>+AD21</f>
        <v> </v>
      </c>
      <c r="W8" s="26" t="s">
        <v>16</v>
      </c>
      <c r="X8" s="27">
        <f>IF(V8=2,0,IF(V8=1,1,IF(V8=0,2,"")))</f>
      </c>
      <c r="Z8" s="28" t="s">
        <v>22</v>
      </c>
      <c r="AD8" s="13" t="s">
        <v>0</v>
      </c>
      <c r="AF8" s="35" t="s">
        <v>0</v>
      </c>
      <c r="AG8" s="28" t="s">
        <v>22</v>
      </c>
      <c r="AK8" t="s">
        <v>0</v>
      </c>
    </row>
    <row r="9" spans="1:39" ht="12.75" customHeight="1" thickBot="1">
      <c r="A9" s="4">
        <v>6</v>
      </c>
      <c r="B9" s="33" t="s">
        <v>0</v>
      </c>
      <c r="C9" s="19">
        <f>+P9</f>
      </c>
      <c r="D9" s="19" t="str">
        <f>+R6</f>
        <v> </v>
      </c>
      <c r="E9" s="19" t="str">
        <f>+V8</f>
        <v> </v>
      </c>
      <c r="F9" s="19">
        <f>+X5</f>
      </c>
      <c r="G9" s="19">
        <f>+X7</f>
      </c>
      <c r="H9" s="20"/>
      <c r="I9" s="21">
        <f t="shared" si="0"/>
        <v>0</v>
      </c>
      <c r="J9" s="22"/>
      <c r="K9" s="17"/>
      <c r="L9" s="9">
        <v>5</v>
      </c>
      <c r="M9" s="10" t="s">
        <v>5</v>
      </c>
      <c r="N9" s="11" t="str">
        <f>+AD24</f>
        <v> </v>
      </c>
      <c r="O9" s="26" t="s">
        <v>16</v>
      </c>
      <c r="P9" s="27">
        <f>IF(N9=2,0,IF(N9=1,1,IF(N9=0,2,"")))</f>
      </c>
      <c r="Q9" s="12" t="s">
        <v>9</v>
      </c>
      <c r="R9" s="11">
        <f>+AD25</f>
        <v>1</v>
      </c>
      <c r="S9" s="26" t="s">
        <v>16</v>
      </c>
      <c r="T9" s="27">
        <f>IF(R9=2,0,IF(R9=1,1,IF(R9=0,2,"")))</f>
        <v>1</v>
      </c>
      <c r="U9" s="12" t="s">
        <v>11</v>
      </c>
      <c r="V9" s="11">
        <f>+AD26</f>
        <v>0</v>
      </c>
      <c r="W9" s="26" t="s">
        <v>16</v>
      </c>
      <c r="X9" s="27">
        <f>IF(V9=2,0,IF(V9=1,1,IF(V9=0,2,"")))</f>
        <v>2</v>
      </c>
      <c r="Z9" s="13" t="str">
        <f>+B6</f>
        <v>Leo Kool</v>
      </c>
      <c r="AB9" t="str">
        <f>+B4</f>
        <v>Schelte Betten</v>
      </c>
      <c r="AD9" s="13">
        <v>0</v>
      </c>
      <c r="AE9" s="29" t="s">
        <v>16</v>
      </c>
      <c r="AF9" s="25">
        <f t="shared" si="1"/>
        <v>2</v>
      </c>
      <c r="AG9" t="s">
        <v>32</v>
      </c>
      <c r="AI9" t="s">
        <v>30</v>
      </c>
      <c r="AK9">
        <v>1</v>
      </c>
      <c r="AL9" t="s">
        <v>16</v>
      </c>
      <c r="AM9">
        <v>1</v>
      </c>
    </row>
    <row r="10" spans="3:39" ht="12.75">
      <c r="C10" s="7"/>
      <c r="D10" s="7"/>
      <c r="E10" s="7"/>
      <c r="F10" s="7"/>
      <c r="G10" s="7"/>
      <c r="H10" s="8">
        <f>SUM(C4:H9)</f>
        <v>20</v>
      </c>
      <c r="I10" s="7">
        <f>SUM(I4:I9)</f>
        <v>20</v>
      </c>
      <c r="J10" s="23"/>
      <c r="K10" s="23"/>
      <c r="M10" s="13"/>
      <c r="Q10" s="13"/>
      <c r="U10" s="13"/>
      <c r="Z10" s="13" t="str">
        <f>+B9</f>
        <v> </v>
      </c>
      <c r="AB10" t="str">
        <f>+B5</f>
        <v>Cees Staal</v>
      </c>
      <c r="AD10" s="13" t="s">
        <v>0</v>
      </c>
      <c r="AE10" s="29" t="s">
        <v>16</v>
      </c>
      <c r="AF10" s="25">
        <f t="shared" si="1"/>
      </c>
      <c r="AG10" t="s">
        <v>33</v>
      </c>
      <c r="AI10" t="s">
        <v>31</v>
      </c>
      <c r="AK10">
        <v>0</v>
      </c>
      <c r="AL10" t="s">
        <v>16</v>
      </c>
      <c r="AM10">
        <v>2</v>
      </c>
    </row>
    <row r="11" spans="26:39" ht="12.75">
      <c r="Z11" t="str">
        <f>+B8</f>
        <v>Hans Knobbe</v>
      </c>
      <c r="AB11" t="str">
        <f>+B7</f>
        <v>Johan Deubel</v>
      </c>
      <c r="AD11" s="13">
        <v>1</v>
      </c>
      <c r="AE11" s="29" t="s">
        <v>16</v>
      </c>
      <c r="AF11" s="25">
        <f t="shared" si="1"/>
        <v>1</v>
      </c>
    </row>
    <row r="12" spans="1:39" ht="12.75" customHeight="1">
      <c r="A12" s="13"/>
      <c r="H12" s="3"/>
      <c r="AD12" s="13" t="s">
        <v>0</v>
      </c>
      <c r="AF12" s="35" t="s">
        <v>0</v>
      </c>
    </row>
    <row r="13" spans="2:39" ht="12.75">
      <c r="B13" s="28" t="s">
        <v>37</v>
      </c>
      <c r="H13" s="3"/>
      <c r="Z13" s="28" t="s">
        <v>23</v>
      </c>
      <c r="AD13" s="13" t="s">
        <v>0</v>
      </c>
      <c r="AF13" s="35" t="s">
        <v>0</v>
      </c>
      <c r="AG13" s="28" t="s">
        <v>23</v>
      </c>
      <c r="AK13" t="s">
        <v>0</v>
      </c>
    </row>
    <row r="14" spans="1:39" ht="13.5" thickBot="1">
      <c r="A14" s="4"/>
      <c r="B14" s="4"/>
      <c r="C14" s="5">
        <v>1</v>
      </c>
      <c r="D14" s="5">
        <v>2</v>
      </c>
      <c r="E14" s="5">
        <v>3</v>
      </c>
      <c r="F14" s="5">
        <v>4</v>
      </c>
      <c r="G14" s="5" t="s">
        <v>12</v>
      </c>
      <c r="H14" s="6" t="s">
        <v>13</v>
      </c>
      <c r="Z14" t="str">
        <f>+B4</f>
        <v>Schelte Betten</v>
      </c>
      <c r="AB14" t="str">
        <f>+B7</f>
        <v>Johan Deubel</v>
      </c>
      <c r="AD14" s="13">
        <v>1</v>
      </c>
      <c r="AE14" s="29" t="s">
        <v>16</v>
      </c>
      <c r="AF14" s="25">
        <f t="shared" si="1"/>
        <v>1</v>
      </c>
      <c r="AG14" t="s">
        <v>30</v>
      </c>
      <c r="AI14" t="s">
        <v>33</v>
      </c>
      <c r="AK14">
        <v>2</v>
      </c>
      <c r="AL14" t="s">
        <v>16</v>
      </c>
      <c r="AM14">
        <v>0</v>
      </c>
    </row>
    <row r="15" spans="1:39" ht="12.75">
      <c r="A15">
        <v>1</v>
      </c>
      <c r="B15" s="30" t="s">
        <v>30</v>
      </c>
      <c r="C15" s="18"/>
      <c r="D15" s="8">
        <v>0</v>
      </c>
      <c r="E15" s="8">
        <v>1</v>
      </c>
      <c r="F15" s="8">
        <v>2</v>
      </c>
      <c r="G15" s="14">
        <v>3</v>
      </c>
      <c r="H15" s="37" t="s">
        <v>41</v>
      </c>
      <c r="Z15" t="str">
        <f>+B5</f>
        <v>Cees Staal</v>
      </c>
      <c r="AB15" s="13" t="str">
        <f>+B6</f>
        <v>Leo Kool</v>
      </c>
      <c r="AD15" s="13">
        <v>0</v>
      </c>
      <c r="AE15" s="29" t="s">
        <v>16</v>
      </c>
      <c r="AF15" s="25">
        <f t="shared" si="1"/>
        <v>2</v>
      </c>
      <c r="AG15" t="s">
        <v>31</v>
      </c>
      <c r="AI15" t="s">
        <v>32</v>
      </c>
      <c r="AK15">
        <v>0</v>
      </c>
      <c r="AL15" t="s">
        <v>16</v>
      </c>
      <c r="AM15">
        <v>2</v>
      </c>
    </row>
    <row r="16" spans="1:32" ht="12.75">
      <c r="A16">
        <v>2</v>
      </c>
      <c r="B16" s="31" t="s">
        <v>31</v>
      </c>
      <c r="C16" s="8">
        <v>2</v>
      </c>
      <c r="D16" s="18"/>
      <c r="E16" s="8">
        <v>0</v>
      </c>
      <c r="F16" s="8">
        <v>2</v>
      </c>
      <c r="G16" s="15">
        <v>4</v>
      </c>
      <c r="H16" s="36" t="s">
        <v>39</v>
      </c>
      <c r="Z16" t="str">
        <f>+B8</f>
        <v>Hans Knobbe</v>
      </c>
      <c r="AB16" t="str">
        <f>+B9</f>
        <v> </v>
      </c>
      <c r="AD16" s="13" t="s">
        <v>0</v>
      </c>
      <c r="AE16" s="29" t="s">
        <v>16</v>
      </c>
      <c r="AF16" s="25">
        <f t="shared" si="1"/>
      </c>
    </row>
    <row r="17" spans="1:32" ht="12.75">
      <c r="A17">
        <v>3</v>
      </c>
      <c r="B17" s="32" t="s">
        <v>32</v>
      </c>
      <c r="C17" s="8">
        <v>1</v>
      </c>
      <c r="D17" s="8">
        <v>2</v>
      </c>
      <c r="E17" s="18"/>
      <c r="F17" s="8">
        <v>2</v>
      </c>
      <c r="G17" s="15">
        <v>5</v>
      </c>
      <c r="H17" s="36" t="s">
        <v>38</v>
      </c>
      <c r="AD17" s="13" t="s">
        <v>0</v>
      </c>
      <c r="AF17" s="35" t="s">
        <v>0</v>
      </c>
    </row>
    <row r="18" spans="1:33" ht="13.5" thickBot="1">
      <c r="A18" s="4">
        <v>4</v>
      </c>
      <c r="B18" s="33" t="s">
        <v>33</v>
      </c>
      <c r="C18" s="19">
        <v>0</v>
      </c>
      <c r="D18" s="19">
        <v>0</v>
      </c>
      <c r="E18" s="19">
        <v>0</v>
      </c>
      <c r="F18" s="20"/>
      <c r="G18" s="21">
        <v>0</v>
      </c>
      <c r="H18" s="24" t="s">
        <v>40</v>
      </c>
      <c r="Z18" s="28" t="s">
        <v>24</v>
      </c>
      <c r="AD18" s="13" t="s">
        <v>0</v>
      </c>
      <c r="AF18" s="35" t="s">
        <v>0</v>
      </c>
      <c r="AG18" s="28" t="s">
        <v>21</v>
      </c>
    </row>
    <row r="19" spans="2:39" ht="12.75">
      <c r="B19" s="34" t="s">
        <v>0</v>
      </c>
      <c r="C19" s="7"/>
      <c r="D19" s="7"/>
      <c r="E19" s="7"/>
      <c r="F19" s="8">
        <v>12</v>
      </c>
      <c r="G19" s="7">
        <v>12</v>
      </c>
      <c r="H19" s="23"/>
      <c r="Z19" t="str">
        <f>+B8</f>
        <v>Hans Knobbe</v>
      </c>
      <c r="AB19" t="str">
        <f>+B4</f>
        <v>Schelte Betten</v>
      </c>
      <c r="AD19" s="13">
        <v>1</v>
      </c>
      <c r="AE19" s="29" t="s">
        <v>16</v>
      </c>
      <c r="AF19" s="25">
        <f t="shared" si="1"/>
        <v>1</v>
      </c>
      <c r="AG19" t="s">
        <v>30</v>
      </c>
      <c r="AI19" t="s">
        <v>31</v>
      </c>
      <c r="AK19">
        <v>1</v>
      </c>
      <c r="AL19" t="s">
        <v>16</v>
      </c>
      <c r="AM19">
        <v>1</v>
      </c>
    </row>
    <row r="20" spans="26:39" ht="12.75">
      <c r="Z20" s="13" t="str">
        <f>+B7</f>
        <v>Johan Deubel</v>
      </c>
      <c r="AB20" t="str">
        <f>+B5</f>
        <v>Cees Staal</v>
      </c>
      <c r="AD20" s="13">
        <v>2</v>
      </c>
      <c r="AE20" s="29" t="s">
        <v>16</v>
      </c>
      <c r="AF20" s="25">
        <f t="shared" si="1"/>
        <v>0</v>
      </c>
      <c r="AG20" t="s">
        <v>32</v>
      </c>
      <c r="AK20" t="s">
        <v>0</v>
      </c>
      <c r="AL20" t="s">
        <v>16</v>
      </c>
    </row>
    <row r="21" spans="1:39" ht="12.75">
      <c r="A21" s="13"/>
      <c r="H21" s="3"/>
      <c r="Z21" t="str">
        <f>+B9</f>
        <v> </v>
      </c>
      <c r="AB21" t="str">
        <f>+B6</f>
        <v>Leo Kool</v>
      </c>
      <c r="AD21" s="13" t="s">
        <v>0</v>
      </c>
      <c r="AE21" s="29" t="s">
        <v>16</v>
      </c>
      <c r="AF21" s="25">
        <f t="shared" si="1"/>
      </c>
      <c r="AK21" t="s">
        <v>0</v>
      </c>
    </row>
    <row r="22" spans="2:32" ht="12.75">
      <c r="B22" s="28" t="s">
        <v>37</v>
      </c>
      <c r="H22" s="3"/>
      <c r="AF22" s="35" t="s">
        <v>0</v>
      </c>
    </row>
    <row r="23" spans="1:39" ht="13.5" thickBot="1">
      <c r="A23" s="4"/>
      <c r="B23" s="4"/>
      <c r="C23" s="5">
        <v>1</v>
      </c>
      <c r="D23" s="5">
        <v>2</v>
      </c>
      <c r="E23" s="5">
        <v>3</v>
      </c>
      <c r="F23" s="5">
        <v>4</v>
      </c>
      <c r="G23" s="5" t="s">
        <v>12</v>
      </c>
      <c r="H23" s="6" t="s">
        <v>13</v>
      </c>
      <c r="Z23" s="28" t="s">
        <v>25</v>
      </c>
      <c r="AF23" s="35" t="s">
        <v>0</v>
      </c>
      <c r="AG23" s="28" t="s">
        <v>22</v>
      </c>
      <c r="AK23" t="s">
        <v>0</v>
      </c>
    </row>
    <row r="24" spans="1:39" ht="12.75">
      <c r="A24">
        <v>1</v>
      </c>
      <c r="B24" s="30" t="s">
        <v>30</v>
      </c>
      <c r="C24" s="18"/>
      <c r="D24" s="8">
        <v>1</v>
      </c>
      <c r="E24" s="8">
        <v>1</v>
      </c>
      <c r="F24" s="8" t="s">
        <v>0</v>
      </c>
      <c r="G24" s="14">
        <v>2</v>
      </c>
      <c r="H24" s="37" t="s">
        <v>39</v>
      </c>
      <c r="Z24" t="str">
        <f>+B4</f>
        <v>Schelte Betten</v>
      </c>
      <c r="AB24" t="str">
        <f>+B9</f>
        <v> </v>
      </c>
      <c r="AD24" s="13" t="s">
        <v>0</v>
      </c>
      <c r="AE24" s="29" t="s">
        <v>16</v>
      </c>
      <c r="AF24" s="25">
        <f t="shared" si="1"/>
      </c>
      <c r="AG24" t="s">
        <v>32</v>
      </c>
      <c r="AI24" t="s">
        <v>30</v>
      </c>
      <c r="AK24">
        <v>1</v>
      </c>
      <c r="AL24" t="s">
        <v>16</v>
      </c>
      <c r="AM24">
        <v>1</v>
      </c>
    </row>
    <row r="25" spans="1:39" ht="12.75">
      <c r="A25">
        <v>2</v>
      </c>
      <c r="B25" s="31" t="s">
        <v>31</v>
      </c>
      <c r="C25" s="8">
        <v>1</v>
      </c>
      <c r="D25" s="18"/>
      <c r="E25" s="8">
        <v>2</v>
      </c>
      <c r="F25" s="8" t="s">
        <v>35</v>
      </c>
      <c r="G25" s="15">
        <v>3</v>
      </c>
      <c r="H25" s="36" t="s">
        <v>38</v>
      </c>
      <c r="Z25" t="str">
        <f>+B5</f>
        <v>Cees Staal</v>
      </c>
      <c r="AB25" t="str">
        <f>+B8</f>
        <v>Hans Knobbe</v>
      </c>
      <c r="AD25" s="13">
        <v>1</v>
      </c>
      <c r="AE25" s="29" t="s">
        <v>16</v>
      </c>
      <c r="AF25" s="25">
        <f t="shared" si="1"/>
        <v>1</v>
      </c>
      <c r="AI25" t="s">
        <v>31</v>
      </c>
      <c r="AK25" t="s">
        <v>0</v>
      </c>
      <c r="AL25" t="s">
        <v>16</v>
      </c>
    </row>
    <row r="26" spans="1:32" ht="12.75">
      <c r="A26">
        <v>3</v>
      </c>
      <c r="B26" s="32" t="s">
        <v>32</v>
      </c>
      <c r="C26" s="8">
        <v>1</v>
      </c>
      <c r="D26" s="8">
        <v>0</v>
      </c>
      <c r="E26" s="18"/>
      <c r="F26" s="8" t="s">
        <v>0</v>
      </c>
      <c r="G26" s="15">
        <v>1</v>
      </c>
      <c r="H26" s="36" t="s">
        <v>41</v>
      </c>
      <c r="Z26" t="str">
        <f>+B6</f>
        <v>Leo Kool</v>
      </c>
      <c r="AB26" t="str">
        <f>+B7</f>
        <v>Johan Deubel</v>
      </c>
      <c r="AD26" s="13">
        <v>0</v>
      </c>
      <c r="AE26" s="29" t="s">
        <v>16</v>
      </c>
      <c r="AF26" s="25">
        <f t="shared" si="1"/>
        <v>2</v>
      </c>
    </row>
    <row r="27" spans="1:8" ht="13.5" thickBot="1">
      <c r="A27" s="4">
        <v>4</v>
      </c>
      <c r="B27" s="33"/>
      <c r="C27" s="19" t="s">
        <v>35</v>
      </c>
      <c r="D27" s="19" t="s">
        <v>0</v>
      </c>
      <c r="E27" s="19" t="s">
        <v>35</v>
      </c>
      <c r="F27" s="20"/>
      <c r="G27" s="21">
        <v>0</v>
      </c>
      <c r="H27" s="22"/>
    </row>
    <row r="28" spans="2:39" ht="12.75">
      <c r="B28" s="34" t="s">
        <v>0</v>
      </c>
      <c r="C28" s="7"/>
      <c r="D28" s="7"/>
      <c r="E28" s="7"/>
      <c r="F28" s="8">
        <v>6</v>
      </c>
      <c r="G28" s="7">
        <v>6</v>
      </c>
      <c r="H28" s="23"/>
      <c r="AG28" s="28" t="s">
        <v>23</v>
      </c>
      <c r="AK28" t="s">
        <v>0</v>
      </c>
    </row>
    <row r="29" spans="33:39" ht="12.75">
      <c r="AG29" t="s">
        <v>30</v>
      </c>
      <c r="AK29" t="s">
        <v>0</v>
      </c>
      <c r="AL29" t="s">
        <v>16</v>
      </c>
    </row>
    <row r="30" spans="33:39" ht="12.75">
      <c r="AG30" t="s">
        <v>31</v>
      </c>
      <c r="AI30" t="s">
        <v>32</v>
      </c>
      <c r="AK30">
        <v>2</v>
      </c>
      <c r="AL30" t="s">
        <v>16</v>
      </c>
      <c r="AM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6:C8 D7 AB15 Z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2012-02-27T17:46:52Z</dcterms:created>
  <dcterms:modified xsi:type="dcterms:W3CDTF">2023-04-18T15:45:02Z</dcterms:modified>
  <cp:category/>
  <cp:version/>
  <cp:contentType/>
  <cp:contentStatus/>
</cp:coreProperties>
</file>